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<sst xmlns="http://schemas.openxmlformats.org/spreadsheetml/2006/main" count="23" uniqueCount="17">
  <si>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 xml:space="preserve">Hands </t>
  </si>
  <si>
    <t xml:space="preserve">Total </t>
  </si>
  <si>
    <t>High-Low</t>
  </si>
  <si>
    <t>True Count</t>
  </si>
  <si>
    <t xml:space="preserve">TOT </t>
  </si>
  <si>
    <t>Advantage</t>
  </si>
  <si>
    <t>Normalized</t>
  </si>
  <si>
    <t>(sum from true count 0 to 9)</t>
  </si>
  <si>
    <t xml:space="preserve">Advantage </t>
  </si>
  <si>
    <t xml:space="preserve">Percent </t>
  </si>
  <si>
    <t>sum</t>
  </si>
  <si>
    <t>Hi-Opt 1 Side count</t>
  </si>
  <si>
    <t>Red Seven</t>
  </si>
  <si>
    <t>Hands</t>
  </si>
  <si>
    <t>Total</t>
  </si>
  <si>
    <t>Complete Zen</t>
  </si>
  <si>
    <t>Omega 2 Side count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</si>
</sst>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0%"/>
    <numFmt numFmtId="165" formatCode="0.0000000000%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Expected player advantages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((Sheet1!$H$1,Sheet1!$K$1),Sheet1!$B$1,Sheet1!$E$1,Sheet1!$N$1)</c:f>
              <c:strCache/>
            </c:strRef>
          </c:cat>
          <c:val>
            <c:numRef>
              <c:f>(Sheet1!$J$15,Sheet1!$M$15,Sheet1!$D$15,Sheet1!$G$15,Sheet1!$P$15)</c:f>
              <c:numCache/>
            </c:numRef>
          </c:val>
        </c:ser>
        <c:axId val="28847726"/>
        <c:axId val="58302943"/>
      </c:barChart>
      <c:catAx>
        <c:axId val="28847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Card counting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02943"/>
        <c:crosses val="autoZero"/>
        <c:auto val="1"/>
        <c:lblOffset val="100"/>
        <c:noMultiLvlLbl val="0"/>
      </c:catAx>
      <c:valAx>
        <c:axId val="58302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player advantage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28847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18</xdr:row>
      <xdr:rowOff>0</xdr:rowOff>
    </xdr:from>
    <xdr:to>
      <xdr:col>6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1400175" y="2914650"/>
        <a:ext cx="5334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pane xSplit="2040" ySplit="765" topLeftCell="B3" activePane="bottomRight" state="split"/>
      <selection pane="topLeft" activeCell="A1" sqref="A1"/>
      <selection pane="topRight" activeCell="B1" sqref="B1"/>
      <selection pane="bottomLeft" activeCell="A3" sqref="A3"/>
      <selection pane="bottomRight" activeCell="H23" sqref="H23"/>
    </sheetView>
  </sheetViews>
  <sheetFormatPr defaultColWidth="9.140625" defaultRowHeight="12.75"/>
  <cols>
    <col min="1" max="1" width="15.7109375" style="0" customWidth="1"/>
    <col min="2" max="2" width="14.421875" style="0" customWidth="1"/>
    <col min="3" max="3" width="15.7109375" style="0" customWidth="1"/>
    <col min="4" max="4" width="25.28125" style="3" customWidth="1"/>
    <col min="5" max="5" width="14.28125" style="0" customWidth="1"/>
    <col min="6" max="6" width="13.57421875" style="0" customWidth="1"/>
    <col min="7" max="7" width="16.8515625" style="3" customWidth="1"/>
    <col min="8" max="8" width="15.7109375" style="0" customWidth="1"/>
    <col min="9" max="9" width="13.57421875" style="0" customWidth="1"/>
    <col min="10" max="10" width="17.8515625" style="0" customWidth="1"/>
    <col min="11" max="11" width="12.57421875" style="0" customWidth="1"/>
    <col min="13" max="13" width="16.7109375" style="0" customWidth="1"/>
    <col min="14" max="14" width="12.28125" style="0" customWidth="1"/>
    <col min="16" max="16" width="19.140625" style="0" customWidth="1"/>
  </cols>
  <sheetData>
    <row r="1" spans="2:14" ht="12.75">
      <c r="B1" t="s">
        <v>2</v>
      </c>
      <c r="E1" t="s">
        <v>11</v>
      </c>
      <c r="H1" t="s">
        <v>12</v>
      </c>
      <c r="K1" t="s">
        <v>15</v>
      </c>
      <c r="N1" t="s">
        <v>16</v>
      </c>
    </row>
    <row r="2" spans="2:14" ht="12.75">
      <c r="B2" t="s">
        <v>0</v>
      </c>
      <c r="C2" t="s">
        <v>8</v>
      </c>
      <c r="D2" s="3" t="s">
        <v>6</v>
      </c>
      <c r="E2" t="s">
        <v>0</v>
      </c>
      <c r="H2" t="s">
        <v>13</v>
      </c>
      <c r="K2" t="s">
        <v>13</v>
      </c>
      <c r="N2" t="s">
        <v>13</v>
      </c>
    </row>
    <row r="3" spans="1:14" ht="12.75">
      <c r="A3" t="s">
        <v>3</v>
      </c>
      <c r="B3" t="s">
        <v>1</v>
      </c>
      <c r="C3" t="s">
        <v>9</v>
      </c>
      <c r="D3" s="3" t="s">
        <v>5</v>
      </c>
      <c r="E3" t="s">
        <v>1</v>
      </c>
      <c r="H3" t="s">
        <v>14</v>
      </c>
      <c r="K3" t="s">
        <v>14</v>
      </c>
      <c r="N3" t="s">
        <v>14</v>
      </c>
    </row>
    <row r="4" spans="1:14" ht="12.75">
      <c r="A4" t="s">
        <v>4</v>
      </c>
      <c r="B4" s="1">
        <v>511202905</v>
      </c>
      <c r="C4" s="2">
        <v>0.0091</v>
      </c>
      <c r="E4" s="1">
        <v>511278434</v>
      </c>
      <c r="H4" s="1">
        <v>510942175</v>
      </c>
      <c r="K4" s="1">
        <v>511216355</v>
      </c>
      <c r="N4" s="1">
        <v>511077895</v>
      </c>
    </row>
    <row r="5" spans="1:16" ht="12.75">
      <c r="A5">
        <v>9</v>
      </c>
      <c r="B5" s="1">
        <v>128750</v>
      </c>
      <c r="C5" s="2">
        <v>0.08238</v>
      </c>
      <c r="D5" s="3">
        <f aca="true" t="shared" si="0" ref="D5:D14">B5/511202905*C5</f>
        <v>2.0747974818335587E-05</v>
      </c>
      <c r="E5" s="1">
        <v>42678</v>
      </c>
      <c r="F5" s="2">
        <v>0.08067</v>
      </c>
      <c r="G5" s="3">
        <f>E5/511278434*F5</f>
        <v>6.733775631928962E-06</v>
      </c>
      <c r="H5" s="1">
        <v>8347603</v>
      </c>
      <c r="I5" s="2">
        <v>0.03207</v>
      </c>
      <c r="J5" s="3">
        <f>H5/510942175*I5</f>
        <v>0.0005239489736974639</v>
      </c>
      <c r="K5" s="1">
        <v>2972601</v>
      </c>
      <c r="L5" s="2">
        <v>0.04213</v>
      </c>
      <c r="M5" s="3">
        <f>K5/511216355*L5</f>
        <v>0.0002449758872248913</v>
      </c>
      <c r="N5" s="1">
        <v>2970141</v>
      </c>
      <c r="O5" s="2">
        <v>0.03942</v>
      </c>
      <c r="P5" s="3">
        <f>N5/511077895*O5</f>
        <v>0.00022909024116568374</v>
      </c>
    </row>
    <row r="6" spans="1:16" ht="12.75">
      <c r="A6">
        <v>8</v>
      </c>
      <c r="B6" s="1">
        <v>692964</v>
      </c>
      <c r="C6" s="2">
        <v>0.06959</v>
      </c>
      <c r="D6" s="3">
        <f t="shared" si="0"/>
        <v>9.433311956629041E-05</v>
      </c>
      <c r="E6" s="1">
        <v>274418</v>
      </c>
      <c r="F6" s="2">
        <v>0.06983</v>
      </c>
      <c r="G6" s="3">
        <f aca="true" t="shared" si="1" ref="G6:G14">E6/511278434*F6</f>
        <v>3.7479791177736246E-05</v>
      </c>
      <c r="H6" s="1">
        <v>11938349</v>
      </c>
      <c r="I6" s="2">
        <v>0.02597</v>
      </c>
      <c r="J6" s="3">
        <f aca="true" t="shared" si="2" ref="J6:J14">H6/510942175*I6</f>
        <v>0.0006067984572422505</v>
      </c>
      <c r="K6" s="1">
        <v>7671174</v>
      </c>
      <c r="L6" s="2">
        <v>0.03601</v>
      </c>
      <c r="M6" s="3">
        <f aca="true" t="shared" si="3" ref="M6:M14">K6/511216355*L6</f>
        <v>0.0005403562954084284</v>
      </c>
      <c r="N6" s="1">
        <v>7645963</v>
      </c>
      <c r="O6" s="2">
        <v>0.03459</v>
      </c>
      <c r="P6" s="3">
        <f aca="true" t="shared" si="4" ref="P6:P14">N6/511077895*O6</f>
        <v>0.0005174824870287141</v>
      </c>
    </row>
    <row r="7" spans="1:16" ht="12.75">
      <c r="A7">
        <v>7</v>
      </c>
      <c r="B7" s="1">
        <v>955078</v>
      </c>
      <c r="C7" s="2">
        <v>0.06133</v>
      </c>
      <c r="D7" s="3">
        <f t="shared" si="0"/>
        <v>0.00011458255257763059</v>
      </c>
      <c r="E7" s="1">
        <v>469854</v>
      </c>
      <c r="F7" s="2">
        <v>0.06081</v>
      </c>
      <c r="G7" s="3">
        <f t="shared" si="1"/>
        <v>5.588309586318284E-05</v>
      </c>
      <c r="H7" s="1">
        <v>16312477</v>
      </c>
      <c r="I7" s="2">
        <v>0.0208</v>
      </c>
      <c r="J7" s="3">
        <f t="shared" si="2"/>
        <v>0.0006640663820715131</v>
      </c>
      <c r="K7" s="1">
        <v>6454220</v>
      </c>
      <c r="L7" s="2">
        <v>0.03185</v>
      </c>
      <c r="M7" s="3">
        <f t="shared" si="3"/>
        <v>0.00040211332245033515</v>
      </c>
      <c r="N7" s="1">
        <v>6444169</v>
      </c>
      <c r="O7" s="2">
        <v>0.03111</v>
      </c>
      <c r="P7" s="3">
        <f t="shared" si="4"/>
        <v>0.0003922652487053857</v>
      </c>
    </row>
    <row r="8" spans="1:16" ht="12.75">
      <c r="A8">
        <v>6</v>
      </c>
      <c r="B8" s="1">
        <v>4230946</v>
      </c>
      <c r="C8" s="2">
        <v>0.04936</v>
      </c>
      <c r="D8" s="3">
        <f t="shared" si="0"/>
        <v>0.00040852564122263746</v>
      </c>
      <c r="E8" s="1">
        <v>2559448</v>
      </c>
      <c r="F8" s="2">
        <v>0.05302</v>
      </c>
      <c r="G8" s="3">
        <f t="shared" si="1"/>
        <v>0.0002654168921194904</v>
      </c>
      <c r="H8" s="1">
        <v>21307668</v>
      </c>
      <c r="I8" s="2">
        <v>0.01553</v>
      </c>
      <c r="J8" s="3">
        <f t="shared" si="2"/>
        <v>0.0006476429236635242</v>
      </c>
      <c r="K8" s="1">
        <v>14925973</v>
      </c>
      <c r="L8" s="2">
        <v>0.02509</v>
      </c>
      <c r="M8" s="3">
        <f t="shared" si="3"/>
        <v>0.0007325521942074799</v>
      </c>
      <c r="N8" s="1">
        <v>14887555</v>
      </c>
      <c r="O8" s="2">
        <v>0.02637</v>
      </c>
      <c r="P8" s="3">
        <f t="shared" si="4"/>
        <v>0.0007681506658588706</v>
      </c>
    </row>
    <row r="9" spans="1:16" ht="12.75">
      <c r="A9">
        <v>5</v>
      </c>
      <c r="B9" s="1">
        <v>4980004</v>
      </c>
      <c r="C9" s="2">
        <v>0.04193</v>
      </c>
      <c r="D9" s="3">
        <f t="shared" si="0"/>
        <v>0.00040847101156438073</v>
      </c>
      <c r="E9" s="1">
        <v>3467047</v>
      </c>
      <c r="F9" s="2">
        <v>0.0461</v>
      </c>
      <c r="G9" s="3">
        <f t="shared" si="1"/>
        <v>0.00031261022580115317</v>
      </c>
      <c r="H9" s="1">
        <v>26555844</v>
      </c>
      <c r="I9" s="2">
        <v>0.01046</v>
      </c>
      <c r="J9" s="3">
        <f t="shared" si="2"/>
        <v>0.0005436508118359969</v>
      </c>
      <c r="K9" s="1">
        <v>12735071</v>
      </c>
      <c r="L9" s="2">
        <v>0.02081</v>
      </c>
      <c r="M9" s="3">
        <f t="shared" si="3"/>
        <v>0.0005184044385864767</v>
      </c>
      <c r="N9" s="1">
        <v>12719534</v>
      </c>
      <c r="O9" s="2">
        <v>0.02269</v>
      </c>
      <c r="P9" s="3">
        <f t="shared" si="4"/>
        <v>0.0005647010549341016</v>
      </c>
    </row>
    <row r="10" spans="1:16" ht="12.75">
      <c r="A10">
        <v>4</v>
      </c>
      <c r="B10" s="1">
        <v>17152564</v>
      </c>
      <c r="C10" s="2">
        <v>0.03099</v>
      </c>
      <c r="D10" s="3">
        <f t="shared" si="0"/>
        <v>0.001039817953225442</v>
      </c>
      <c r="E10" s="1">
        <v>14006301</v>
      </c>
      <c r="F10" s="2">
        <v>0.03677</v>
      </c>
      <c r="G10" s="3">
        <f t="shared" si="1"/>
        <v>0.0010073018017615035</v>
      </c>
      <c r="H10" s="1">
        <v>31566088</v>
      </c>
      <c r="I10" s="2">
        <v>0.00618</v>
      </c>
      <c r="J10" s="3">
        <f t="shared" si="2"/>
        <v>0.0003818013728070109</v>
      </c>
      <c r="K10" s="1">
        <v>25716192</v>
      </c>
      <c r="L10" s="2">
        <v>0.01581</v>
      </c>
      <c r="M10" s="3">
        <f t="shared" si="3"/>
        <v>0.0007953051414405552</v>
      </c>
      <c r="N10" s="1">
        <v>25663722</v>
      </c>
      <c r="O10" s="2">
        <v>0.01924</v>
      </c>
      <c r="P10" s="3">
        <f t="shared" si="4"/>
        <v>0.0009661345483940369</v>
      </c>
    </row>
    <row r="11" spans="1:16" ht="12.75">
      <c r="A11">
        <v>3</v>
      </c>
      <c r="B11" s="1">
        <v>18958180</v>
      </c>
      <c r="C11" s="2">
        <v>0.02315</v>
      </c>
      <c r="D11" s="3">
        <f t="shared" si="0"/>
        <v>0.0008585277249158043</v>
      </c>
      <c r="E11" s="1">
        <v>16862796</v>
      </c>
      <c r="F11" s="2">
        <v>0.0295</v>
      </c>
      <c r="G11" s="3">
        <f t="shared" si="1"/>
        <v>0.0009729580770856453</v>
      </c>
      <c r="H11" s="1">
        <v>35699556</v>
      </c>
      <c r="I11" s="2">
        <v>0.00215</v>
      </c>
      <c r="J11" s="3">
        <f t="shared" si="2"/>
        <v>0.00015022061038511843</v>
      </c>
      <c r="K11" s="1">
        <v>21816864</v>
      </c>
      <c r="L11" s="2">
        <v>0.01077</v>
      </c>
      <c r="M11" s="3">
        <f t="shared" si="3"/>
        <v>0.00045962462464644736</v>
      </c>
      <c r="N11" s="1">
        <v>21777752</v>
      </c>
      <c r="O11" s="2">
        <v>0.01601</v>
      </c>
      <c r="P11" s="3">
        <f t="shared" si="4"/>
        <v>0.0006822087453420383</v>
      </c>
    </row>
    <row r="12" spans="1:16" ht="12.75">
      <c r="A12">
        <v>2</v>
      </c>
      <c r="B12" s="1">
        <v>48042344</v>
      </c>
      <c r="C12" s="2">
        <v>0.01441</v>
      </c>
      <c r="D12" s="3">
        <f t="shared" si="0"/>
        <v>0.0013542375645146224</v>
      </c>
      <c r="E12" s="1">
        <v>48040864</v>
      </c>
      <c r="F12" s="2">
        <v>0.02097</v>
      </c>
      <c r="G12" s="3">
        <f t="shared" si="1"/>
        <v>0.001970388052941032</v>
      </c>
      <c r="H12" s="1">
        <v>38304152</v>
      </c>
      <c r="I12" s="2">
        <v>-0.00205</v>
      </c>
      <c r="J12" s="3">
        <f t="shared" si="2"/>
        <v>-0.00015368375413519152</v>
      </c>
      <c r="K12" s="1">
        <v>37804512</v>
      </c>
      <c r="L12" s="2">
        <v>0.00691</v>
      </c>
      <c r="M12" s="3">
        <f t="shared" si="3"/>
        <v>0.0005109953454442983</v>
      </c>
      <c r="N12" s="1">
        <v>37771964</v>
      </c>
      <c r="O12" s="2">
        <v>0.01283</v>
      </c>
      <c r="P12" s="3">
        <f t="shared" si="4"/>
        <v>0.0009482200323299053</v>
      </c>
    </row>
    <row r="13" spans="1:16" ht="12.75">
      <c r="A13">
        <v>1</v>
      </c>
      <c r="B13" s="1">
        <v>47177752</v>
      </c>
      <c r="C13" s="2">
        <v>0.00667</v>
      </c>
      <c r="D13" s="3">
        <f t="shared" si="0"/>
        <v>0.000615559111190888</v>
      </c>
      <c r="E13" s="1">
        <v>50461540</v>
      </c>
      <c r="F13" s="2">
        <v>0.01106</v>
      </c>
      <c r="G13" s="3">
        <f t="shared" si="1"/>
        <v>0.0010915864923807836</v>
      </c>
      <c r="H13" s="1">
        <v>38883760</v>
      </c>
      <c r="I13" s="2">
        <v>-0.00609</v>
      </c>
      <c r="J13" s="3">
        <f t="shared" si="2"/>
        <v>-0.0004634616400574096</v>
      </c>
      <c r="K13" s="1">
        <v>30286916</v>
      </c>
      <c r="L13" s="2">
        <v>0.00277</v>
      </c>
      <c r="M13" s="3">
        <f t="shared" si="3"/>
        <v>0.00016410812467062012</v>
      </c>
      <c r="N13" s="1">
        <v>30249048</v>
      </c>
      <c r="O13" s="2">
        <v>0.00826</v>
      </c>
      <c r="P13" s="3">
        <f t="shared" si="4"/>
        <v>0.0004888826907295608</v>
      </c>
    </row>
    <row r="14" spans="1:16" ht="12.75">
      <c r="A14">
        <v>0</v>
      </c>
      <c r="B14" s="1">
        <v>217367440</v>
      </c>
      <c r="C14" s="2">
        <v>-0.00352</v>
      </c>
      <c r="D14" s="3">
        <f t="shared" si="0"/>
        <v>-0.001496731300460822</v>
      </c>
      <c r="E14" s="1">
        <v>230694000</v>
      </c>
      <c r="F14" s="2">
        <v>-0.00455</v>
      </c>
      <c r="G14" s="3">
        <f t="shared" si="1"/>
        <v>-0.002053006014331518</v>
      </c>
      <c r="H14" s="1">
        <v>135675456</v>
      </c>
      <c r="I14" s="2">
        <v>-0.00634</v>
      </c>
      <c r="J14" s="3">
        <f t="shared" si="2"/>
        <v>-0.0016835219974549959</v>
      </c>
      <c r="K14" s="1">
        <v>165849920</v>
      </c>
      <c r="L14" s="2">
        <v>-0.0038</v>
      </c>
      <c r="M14" s="3">
        <f t="shared" si="3"/>
        <v>-0.0012328042517340823</v>
      </c>
      <c r="N14" s="1">
        <v>165858896</v>
      </c>
      <c r="O14" s="2">
        <v>-0.00201</v>
      </c>
      <c r="P14" s="3">
        <f t="shared" si="4"/>
        <v>-0.0006523005283959699</v>
      </c>
    </row>
    <row r="15" spans="1:16" ht="12.75">
      <c r="A15" t="s">
        <v>10</v>
      </c>
      <c r="D15" s="3">
        <f>SUM(D5:D14)</f>
        <v>0.0034180713531352094</v>
      </c>
      <c r="G15" s="3">
        <f>SUM(G5:G14)</f>
        <v>0.003667352190430939</v>
      </c>
      <c r="J15" s="3">
        <f>SUM(J5:J14)</f>
        <v>0.0012174621400552808</v>
      </c>
      <c r="M15" s="3">
        <f>SUM(M5:M14)</f>
        <v>0.0031356311223454496</v>
      </c>
      <c r="P15" s="3">
        <f>SUM(P5:P14)</f>
        <v>0.004904835186092327</v>
      </c>
    </row>
    <row r="16" ht="12.75">
      <c r="D16" s="3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Chen</dc:creator>
  <cp:keywords/>
  <dc:description/>
  <cp:lastModifiedBy>Billy Chen</cp:lastModifiedBy>
  <dcterms:created xsi:type="dcterms:W3CDTF">2004-01-27T21:28:28Z</dcterms:created>
  <dcterms:modified xsi:type="dcterms:W3CDTF">2004-01-27T22:00:18Z</dcterms:modified>
  <cp:category/>
  <cp:version/>
  <cp:contentType/>
  <cp:contentStatus/>
</cp:coreProperties>
</file>